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Nick\Documents\Magic Briefcase\!PBIX files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7" i="1" l="1"/>
  <c r="Q27" i="1"/>
  <c r="R27" i="1"/>
  <c r="P27" i="1"/>
</calcChain>
</file>

<file path=xl/sharedStrings.xml><?xml version="1.0" encoding="utf-8"?>
<sst xmlns="http://schemas.openxmlformats.org/spreadsheetml/2006/main" count="232" uniqueCount="48">
  <si>
    <t>Applied filters:
Horse is Winx
If Scr is No</t>
  </si>
  <si>
    <t>DOW</t>
  </si>
  <si>
    <t>Race Date</t>
  </si>
  <si>
    <t>StartTime</t>
  </si>
  <si>
    <t>Track</t>
  </si>
  <si>
    <t>State</t>
  </si>
  <si>
    <t>RN</t>
  </si>
  <si>
    <t>Status</t>
  </si>
  <si>
    <t>Distance</t>
  </si>
  <si>
    <t>Rnrs</t>
  </si>
  <si>
    <t>TN</t>
  </si>
  <si>
    <t>Horse</t>
  </si>
  <si>
    <t>Bar.</t>
  </si>
  <si>
    <t>Fin Pos</t>
  </si>
  <si>
    <t>FP</t>
  </si>
  <si>
    <t>NProb</t>
  </si>
  <si>
    <t>NSW</t>
  </si>
  <si>
    <t>VIC</t>
  </si>
  <si>
    <t>QLD</t>
  </si>
  <si>
    <t>TAB WAD</t>
  </si>
  <si>
    <t>Best Odds</t>
  </si>
  <si>
    <t>Odds Rnk</t>
  </si>
  <si>
    <t>Best Bookie</t>
  </si>
  <si>
    <t>Jockey</t>
  </si>
  <si>
    <t>Trainer</t>
  </si>
  <si>
    <t>Sat</t>
  </si>
  <si>
    <t>Randwick</t>
  </si>
  <si>
    <t>FINAL</t>
  </si>
  <si>
    <t>Winx</t>
  </si>
  <si>
    <t>1st</t>
  </si>
  <si>
    <t>Bet365</t>
  </si>
  <si>
    <t>Hugh Bowman</t>
  </si>
  <si>
    <t>C J Waller</t>
  </si>
  <si>
    <t>Moonee Valley</t>
  </si>
  <si>
    <t>Betstar</t>
  </si>
  <si>
    <t>Flemington</t>
  </si>
  <si>
    <t>Centrebet</t>
  </si>
  <si>
    <t>Rosehill</t>
  </si>
  <si>
    <t>Mon</t>
  </si>
  <si>
    <t>LuxBet</t>
  </si>
  <si>
    <t>Caulfield</t>
  </si>
  <si>
    <t>IASbet</t>
  </si>
  <si>
    <t>BestBookies</t>
  </si>
  <si>
    <t>CrownBet</t>
  </si>
  <si>
    <t>James Mcdonald</t>
  </si>
  <si>
    <t>Doomben</t>
  </si>
  <si>
    <t>Sunshine Coast</t>
  </si>
  <si>
    <t>Larry Cassidy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</si>
</sst>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7" formatCode="dd\-mmm\-yy"/>
    <numFmt numFmtId="168" formatCode="#,##0.00%;\-#,##0.00%;#,##0.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67" fontId="0" fillId="0" borderId="0" xfId="0" applyNumberFormat="1"/>
    <xf numFmtId="18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" fontId="0" fillId="0" borderId="0" xfId="0" applyNumberFormat="1"/>
    <xf numFmtId="168" fontId="0" fillId="0" borderId="0" xfId="0" applyNumberFormat="1"/>
    <xf numFmtId="1" fontId="0" fillId="0" borderId="0" xfId="0" applyNumberFormat="1"/>
    <xf numFmtId="44" fontId="0" fillId="0" borderId="0" xfId="0" applyNumberFormat="1" applyFont="1"/>
    <xf numFmtId="43" fontId="0" fillId="0" borderId="0" xfId="1" applyFont="1"/>
  </cellXfs>
  <cellStyles count="2">
    <cellStyle name="Comma" xfId="1" builtinId="3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X27" totalsRowCount="1">
  <autoFilter ref="A3:X26"/>
  <tableColumns count="24">
    <tableColumn id="1" name="DOW"/>
    <tableColumn id="2" name="Race Date"/>
    <tableColumn id="3" name="StartTime"/>
    <tableColumn id="4" name="Track"/>
    <tableColumn id="5" name="State"/>
    <tableColumn id="6" name="RN"/>
    <tableColumn id="7" name="Status"/>
    <tableColumn id="8" name="Distance"/>
    <tableColumn id="9" name="Rnrs"/>
    <tableColumn id="10" name="TN"/>
    <tableColumn id="11" name="Horse"/>
    <tableColumn id="12" name="Bar."/>
    <tableColumn id="13" name="Fin Pos"/>
    <tableColumn id="14" name="FP"/>
    <tableColumn id="15" name="NProb"/>
    <tableColumn id="16" name="NSW" totalsRowFunction="custom" totalsRowDxfId="4" dataCellStyle="Comma">
      <totalsRowFormula>PRODUCT(Table1[NSW])</totalsRowFormula>
    </tableColumn>
    <tableColumn id="17" name="VIC" totalsRowFunction="custom" totalsRowDxfId="3" dataCellStyle="Comma">
      <totalsRowFormula>PRODUCT(Table1[VIC])</totalsRowFormula>
    </tableColumn>
    <tableColumn id="18" name="QLD" totalsRowFunction="custom" totalsRowDxfId="2" dataCellStyle="Comma">
      <totalsRowFormula>PRODUCT(Table1[QLD])</totalsRowFormula>
    </tableColumn>
    <tableColumn id="19" name="TAB WAD" totalsRowDxfId="1" dataCellStyle="Comma"/>
    <tableColumn id="20" name="Best Odds" totalsRowFunction="custom" totalsRowDxfId="0" dataCellStyle="Comma">
      <totalsRowFormula>PRODUCT(Table1[Best Odds])</totalsRowFormula>
    </tableColumn>
    <tableColumn id="21" name="Odds Rnk"/>
    <tableColumn id="22" name="Best Bookie"/>
    <tableColumn id="23" name="Jockey"/>
    <tableColumn id="24" name="Traine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tabSelected="1" workbookViewId="0">
      <selection activeCell="L31" sqref="L31"/>
    </sheetView>
  </sheetViews>
  <sheetFormatPr defaultRowHeight="15" x14ac:dyDescent="0.25"/>
  <cols>
    <col min="2" max="2" width="12" bestFit="1" customWidth="1"/>
    <col min="3" max="3" width="11.85546875" bestFit="1" customWidth="1"/>
    <col min="4" max="4" width="14.5703125" bestFit="1" customWidth="1"/>
    <col min="16" max="18" width="11.5703125" bestFit="1" customWidth="1"/>
    <col min="20" max="20" width="12.140625" bestFit="1" customWidth="1"/>
    <col min="22" max="22" width="16.85546875" customWidth="1"/>
    <col min="23" max="23" width="15.85546875" customWidth="1"/>
    <col min="24" max="24" width="14.140625" customWidth="1"/>
  </cols>
  <sheetData>
    <row r="1" spans="1:24" x14ac:dyDescent="0.25">
      <c r="A1" t="s">
        <v>0</v>
      </c>
    </row>
    <row r="3" spans="1:24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</row>
    <row r="4" spans="1:24" x14ac:dyDescent="0.25">
      <c r="A4" t="s">
        <v>25</v>
      </c>
      <c r="B4" s="1">
        <v>43162</v>
      </c>
      <c r="C4" s="2">
        <v>0.64583333333333304</v>
      </c>
      <c r="D4" t="s">
        <v>26</v>
      </c>
      <c r="E4" t="s">
        <v>16</v>
      </c>
      <c r="F4" s="3">
        <v>6</v>
      </c>
      <c r="G4" t="s">
        <v>27</v>
      </c>
      <c r="H4" s="4">
        <v>1600</v>
      </c>
      <c r="I4" s="5">
        <v>9</v>
      </c>
      <c r="J4" s="6">
        <v>7</v>
      </c>
      <c r="K4" t="s">
        <v>28</v>
      </c>
      <c r="L4" s="7">
        <v>6</v>
      </c>
      <c r="M4" t="s">
        <v>29</v>
      </c>
      <c r="N4" s="8">
        <v>1</v>
      </c>
      <c r="O4" s="9">
        <v>0.84961767204757799</v>
      </c>
      <c r="P4" s="12">
        <v>1.04</v>
      </c>
      <c r="Q4" s="12">
        <v>1.04</v>
      </c>
      <c r="R4" s="12">
        <v>1.1000000000000001</v>
      </c>
      <c r="S4" s="12">
        <v>1.06</v>
      </c>
      <c r="T4" s="12">
        <v>1.1000000000000001</v>
      </c>
      <c r="U4" s="10">
        <v>1</v>
      </c>
      <c r="V4" t="s">
        <v>30</v>
      </c>
      <c r="W4" t="s">
        <v>31</v>
      </c>
      <c r="X4" t="s">
        <v>32</v>
      </c>
    </row>
    <row r="5" spans="1:24" x14ac:dyDescent="0.25">
      <c r="A5" t="s">
        <v>25</v>
      </c>
      <c r="B5" s="1">
        <v>43036</v>
      </c>
      <c r="C5" s="2">
        <v>0.70833333333333304</v>
      </c>
      <c r="D5" t="s">
        <v>33</v>
      </c>
      <c r="E5" t="s">
        <v>17</v>
      </c>
      <c r="F5" s="3">
        <v>9</v>
      </c>
      <c r="G5" t="s">
        <v>27</v>
      </c>
      <c r="H5" s="4">
        <v>2040</v>
      </c>
      <c r="I5" s="5">
        <v>8</v>
      </c>
      <c r="J5" s="6">
        <v>8</v>
      </c>
      <c r="K5" t="s">
        <v>28</v>
      </c>
      <c r="L5" s="7">
        <v>5</v>
      </c>
      <c r="M5" t="s">
        <v>29</v>
      </c>
      <c r="N5" s="8">
        <v>1</v>
      </c>
      <c r="O5" s="9">
        <v>0.75757575757575801</v>
      </c>
      <c r="P5" s="12">
        <v>1.1000000000000001</v>
      </c>
      <c r="Q5" s="12">
        <v>1.1000000000000001</v>
      </c>
      <c r="R5" s="12">
        <v>1.1000000000000001</v>
      </c>
      <c r="S5" s="12">
        <v>1.1000000000000001</v>
      </c>
      <c r="T5" s="12">
        <v>1.18</v>
      </c>
      <c r="U5" s="10">
        <v>1</v>
      </c>
      <c r="V5" t="s">
        <v>34</v>
      </c>
      <c r="W5" t="s">
        <v>31</v>
      </c>
      <c r="X5" t="s">
        <v>32</v>
      </c>
    </row>
    <row r="6" spans="1:24" x14ac:dyDescent="0.25">
      <c r="A6" t="s">
        <v>25</v>
      </c>
      <c r="B6" s="1">
        <v>43015</v>
      </c>
      <c r="C6" s="2">
        <v>0.63541666666666696</v>
      </c>
      <c r="D6" t="s">
        <v>35</v>
      </c>
      <c r="E6" t="s">
        <v>17</v>
      </c>
      <c r="F6" s="3">
        <v>5</v>
      </c>
      <c r="G6" t="s">
        <v>27</v>
      </c>
      <c r="H6" s="4">
        <v>2000</v>
      </c>
      <c r="I6" s="5">
        <v>7</v>
      </c>
      <c r="J6" s="6">
        <v>2</v>
      </c>
      <c r="K6" t="s">
        <v>28</v>
      </c>
      <c r="L6" s="7">
        <v>2</v>
      </c>
      <c r="M6" t="s">
        <v>29</v>
      </c>
      <c r="N6" s="8">
        <v>1</v>
      </c>
      <c r="O6" s="9">
        <v>0.786163522012579</v>
      </c>
      <c r="P6" s="12">
        <v>1.1000000000000001</v>
      </c>
      <c r="Q6" s="12">
        <v>1.2</v>
      </c>
      <c r="R6" s="12">
        <v>1.2</v>
      </c>
      <c r="S6" s="12">
        <v>1.17</v>
      </c>
      <c r="T6" s="12">
        <v>1.22</v>
      </c>
      <c r="U6" s="10">
        <v>1</v>
      </c>
      <c r="V6" t="s">
        <v>36</v>
      </c>
      <c r="W6" t="s">
        <v>31</v>
      </c>
      <c r="X6" t="s">
        <v>32</v>
      </c>
    </row>
    <row r="7" spans="1:24" x14ac:dyDescent="0.25">
      <c r="A7" t="s">
        <v>25</v>
      </c>
      <c r="B7" s="1">
        <v>42994</v>
      </c>
      <c r="C7" s="2">
        <v>0.63541666666666696</v>
      </c>
      <c r="D7" t="s">
        <v>26</v>
      </c>
      <c r="E7" t="s">
        <v>16</v>
      </c>
      <c r="F7" s="3">
        <v>6</v>
      </c>
      <c r="G7" t="s">
        <v>27</v>
      </c>
      <c r="H7" s="4">
        <v>1600</v>
      </c>
      <c r="I7" s="5">
        <v>8</v>
      </c>
      <c r="J7" s="6">
        <v>7</v>
      </c>
      <c r="K7" t="s">
        <v>28</v>
      </c>
      <c r="L7" s="7">
        <v>1</v>
      </c>
      <c r="M7" t="s">
        <v>29</v>
      </c>
      <c r="N7" s="8">
        <v>1</v>
      </c>
      <c r="O7" s="9">
        <v>0.86580086580086602</v>
      </c>
      <c r="P7" s="12">
        <v>1.1000000000000001</v>
      </c>
      <c r="Q7" s="12">
        <v>1.1000000000000001</v>
      </c>
      <c r="R7" s="12">
        <v>1.1000000000000001</v>
      </c>
      <c r="S7" s="12">
        <v>1.1000000000000001</v>
      </c>
      <c r="T7" s="12">
        <v>1.1299999999999999</v>
      </c>
      <c r="U7" s="10">
        <v>1</v>
      </c>
      <c r="V7" t="s">
        <v>30</v>
      </c>
      <c r="W7" t="s">
        <v>31</v>
      </c>
      <c r="X7" t="s">
        <v>32</v>
      </c>
    </row>
    <row r="8" spans="1:24" x14ac:dyDescent="0.25">
      <c r="A8" t="s">
        <v>25</v>
      </c>
      <c r="B8" s="1">
        <v>42980</v>
      </c>
      <c r="C8" s="2">
        <v>0.65972222222222199</v>
      </c>
      <c r="D8" t="s">
        <v>26</v>
      </c>
      <c r="E8" t="s">
        <v>16</v>
      </c>
      <c r="F8" s="3">
        <v>7</v>
      </c>
      <c r="G8" t="s">
        <v>27</v>
      </c>
      <c r="H8" s="4">
        <v>1600</v>
      </c>
      <c r="I8" s="5">
        <v>12</v>
      </c>
      <c r="J8" s="6">
        <v>11</v>
      </c>
      <c r="K8" t="s">
        <v>28</v>
      </c>
      <c r="L8" s="7">
        <v>3</v>
      </c>
      <c r="M8" t="s">
        <v>29</v>
      </c>
      <c r="N8" s="8">
        <v>1</v>
      </c>
      <c r="O8" s="9">
        <v>0.89126559714794995</v>
      </c>
      <c r="P8" s="12">
        <v>1.04</v>
      </c>
      <c r="Q8" s="12">
        <v>1.04</v>
      </c>
      <c r="R8" s="12">
        <v>1.1000000000000001</v>
      </c>
      <c r="S8" s="12">
        <v>1.06</v>
      </c>
      <c r="T8" s="12">
        <v>1.1000000000000001</v>
      </c>
      <c r="U8" s="10">
        <v>1</v>
      </c>
      <c r="V8" t="s">
        <v>30</v>
      </c>
      <c r="W8" t="s">
        <v>31</v>
      </c>
      <c r="X8" t="s">
        <v>32</v>
      </c>
    </row>
    <row r="9" spans="1:24" x14ac:dyDescent="0.25">
      <c r="A9" t="s">
        <v>25</v>
      </c>
      <c r="B9" s="1">
        <v>42966</v>
      </c>
      <c r="C9" s="2">
        <v>0.625</v>
      </c>
      <c r="D9" t="s">
        <v>26</v>
      </c>
      <c r="E9" t="s">
        <v>16</v>
      </c>
      <c r="F9" s="3">
        <v>6</v>
      </c>
      <c r="G9" t="s">
        <v>27</v>
      </c>
      <c r="H9" s="4">
        <v>1400</v>
      </c>
      <c r="I9" s="5">
        <v>8</v>
      </c>
      <c r="J9" s="6">
        <v>7</v>
      </c>
      <c r="K9" t="s">
        <v>28</v>
      </c>
      <c r="L9" s="7">
        <v>2</v>
      </c>
      <c r="M9" t="s">
        <v>29</v>
      </c>
      <c r="N9" s="8">
        <v>1</v>
      </c>
      <c r="O9" s="9">
        <v>0.84961767204757799</v>
      </c>
      <c r="P9" s="12">
        <v>1.1000000000000001</v>
      </c>
      <c r="Q9" s="12">
        <v>1.1000000000000001</v>
      </c>
      <c r="R9" s="12">
        <v>1.1000000000000001</v>
      </c>
      <c r="S9" s="12">
        <v>1.1000000000000001</v>
      </c>
      <c r="T9" s="12">
        <v>1.1000000000000001</v>
      </c>
      <c r="U9" s="10">
        <v>1</v>
      </c>
      <c r="V9" t="s">
        <v>30</v>
      </c>
      <c r="W9" t="s">
        <v>31</v>
      </c>
      <c r="X9" t="s">
        <v>32</v>
      </c>
    </row>
    <row r="10" spans="1:24" x14ac:dyDescent="0.25">
      <c r="A10" t="s">
        <v>25</v>
      </c>
      <c r="B10" s="1">
        <v>42833</v>
      </c>
      <c r="C10" s="2">
        <v>0.63541666666666696</v>
      </c>
      <c r="D10" t="s">
        <v>26</v>
      </c>
      <c r="E10" t="s">
        <v>16</v>
      </c>
      <c r="F10" s="3">
        <v>7</v>
      </c>
      <c r="G10" t="s">
        <v>27</v>
      </c>
      <c r="H10" s="4">
        <v>2000</v>
      </c>
      <c r="I10" s="5">
        <v>9</v>
      </c>
      <c r="J10" s="6">
        <v>9</v>
      </c>
      <c r="K10" t="s">
        <v>28</v>
      </c>
      <c r="L10" s="7">
        <v>3</v>
      </c>
      <c r="M10" t="s">
        <v>29</v>
      </c>
      <c r="N10" s="8">
        <v>1</v>
      </c>
      <c r="O10" s="9">
        <v>0.83333333333333304</v>
      </c>
      <c r="P10" s="12">
        <v>1.1000000000000001</v>
      </c>
      <c r="Q10" s="12">
        <v>1.1000000000000001</v>
      </c>
      <c r="R10" s="12">
        <v>1.2</v>
      </c>
      <c r="S10" s="12">
        <v>1.1299999999999999</v>
      </c>
      <c r="T10" s="12">
        <v>1.1399999999999999</v>
      </c>
      <c r="U10" s="10">
        <v>1</v>
      </c>
      <c r="V10" t="s">
        <v>30</v>
      </c>
      <c r="W10" t="s">
        <v>31</v>
      </c>
      <c r="X10" t="s">
        <v>32</v>
      </c>
    </row>
    <row r="11" spans="1:24" x14ac:dyDescent="0.25">
      <c r="A11" t="s">
        <v>25</v>
      </c>
      <c r="B11" s="1">
        <v>42812</v>
      </c>
      <c r="C11" s="2">
        <v>0.61458333333333304</v>
      </c>
      <c r="D11" t="s">
        <v>37</v>
      </c>
      <c r="E11" t="s">
        <v>16</v>
      </c>
      <c r="F11" s="3">
        <v>5</v>
      </c>
      <c r="G11" t="s">
        <v>27</v>
      </c>
      <c r="H11" s="4">
        <v>1500</v>
      </c>
      <c r="I11" s="5">
        <v>7</v>
      </c>
      <c r="J11" s="6">
        <v>8</v>
      </c>
      <c r="K11" t="s">
        <v>28</v>
      </c>
      <c r="L11" s="7">
        <v>7</v>
      </c>
      <c r="M11" t="s">
        <v>29</v>
      </c>
      <c r="N11" s="8">
        <v>1</v>
      </c>
      <c r="O11" s="9">
        <v>0.74682598954443602</v>
      </c>
      <c r="P11" s="12">
        <v>1.2</v>
      </c>
      <c r="Q11" s="12">
        <v>1.2</v>
      </c>
      <c r="R11" s="12">
        <v>1.3</v>
      </c>
      <c r="S11" s="12">
        <v>1.23</v>
      </c>
      <c r="T11" s="12">
        <v>1.3</v>
      </c>
      <c r="U11" s="10">
        <v>1</v>
      </c>
      <c r="V11" t="s">
        <v>30</v>
      </c>
      <c r="W11" t="s">
        <v>31</v>
      </c>
      <c r="X11" t="s">
        <v>32</v>
      </c>
    </row>
    <row r="12" spans="1:24" x14ac:dyDescent="0.25">
      <c r="A12" t="s">
        <v>25</v>
      </c>
      <c r="B12" s="1">
        <v>42791</v>
      </c>
      <c r="C12" s="2">
        <v>0.6875</v>
      </c>
      <c r="D12" t="s">
        <v>26</v>
      </c>
      <c r="E12" t="s">
        <v>16</v>
      </c>
      <c r="F12" s="3">
        <v>7</v>
      </c>
      <c r="G12" t="s">
        <v>27</v>
      </c>
      <c r="H12" s="4">
        <v>1600</v>
      </c>
      <c r="I12" s="5">
        <v>10</v>
      </c>
      <c r="J12" s="6">
        <v>9</v>
      </c>
      <c r="K12" t="s">
        <v>28</v>
      </c>
      <c r="L12" s="7">
        <v>4</v>
      </c>
      <c r="M12" t="s">
        <v>29</v>
      </c>
      <c r="N12" s="8">
        <v>1</v>
      </c>
      <c r="O12" s="9">
        <v>0.74682598954443602</v>
      </c>
      <c r="P12" s="12">
        <v>1.2</v>
      </c>
      <c r="Q12" s="12">
        <v>1.2</v>
      </c>
      <c r="R12" s="12">
        <v>1.3</v>
      </c>
      <c r="S12" s="12">
        <v>1.23</v>
      </c>
      <c r="T12" s="12">
        <v>1.26</v>
      </c>
      <c r="U12" s="10">
        <v>1</v>
      </c>
      <c r="V12" t="s">
        <v>30</v>
      </c>
      <c r="W12" t="s">
        <v>31</v>
      </c>
      <c r="X12" t="s">
        <v>32</v>
      </c>
    </row>
    <row r="13" spans="1:24" x14ac:dyDescent="0.25">
      <c r="A13" t="s">
        <v>38</v>
      </c>
      <c r="B13" s="1">
        <v>42779</v>
      </c>
      <c r="C13" s="2">
        <v>0.73611111111111105</v>
      </c>
      <c r="D13" t="s">
        <v>26</v>
      </c>
      <c r="E13" t="s">
        <v>16</v>
      </c>
      <c r="F13" s="3">
        <v>8</v>
      </c>
      <c r="G13" t="s">
        <v>27</v>
      </c>
      <c r="H13" s="4">
        <v>1400</v>
      </c>
      <c r="I13" s="5">
        <v>12</v>
      </c>
      <c r="J13" s="6">
        <v>11</v>
      </c>
      <c r="K13" t="s">
        <v>28</v>
      </c>
      <c r="L13" s="7">
        <v>2</v>
      </c>
      <c r="M13" t="s">
        <v>29</v>
      </c>
      <c r="N13" s="8">
        <v>1</v>
      </c>
      <c r="O13" s="9">
        <v>0.80128205128205099</v>
      </c>
      <c r="P13" s="12">
        <v>1.1000000000000001</v>
      </c>
      <c r="Q13" s="12">
        <v>1.04</v>
      </c>
      <c r="R13" s="12">
        <v>1.2</v>
      </c>
      <c r="S13" s="12">
        <v>1.1100000000000001</v>
      </c>
      <c r="T13" s="12">
        <v>1.18</v>
      </c>
      <c r="U13" s="10">
        <v>1</v>
      </c>
      <c r="V13" t="s">
        <v>39</v>
      </c>
      <c r="W13" t="s">
        <v>31</v>
      </c>
      <c r="X13" t="s">
        <v>32</v>
      </c>
    </row>
    <row r="14" spans="1:24" x14ac:dyDescent="0.25">
      <c r="A14" t="s">
        <v>25</v>
      </c>
      <c r="B14" s="1">
        <v>42665</v>
      </c>
      <c r="C14" s="2">
        <v>0.70833333333333304</v>
      </c>
      <c r="D14" t="s">
        <v>33</v>
      </c>
      <c r="E14" t="s">
        <v>17</v>
      </c>
      <c r="F14" s="3">
        <v>9</v>
      </c>
      <c r="G14" t="s">
        <v>27</v>
      </c>
      <c r="H14" s="4">
        <v>2040</v>
      </c>
      <c r="I14" s="5">
        <v>10</v>
      </c>
      <c r="J14" s="6">
        <v>8</v>
      </c>
      <c r="K14" t="s">
        <v>28</v>
      </c>
      <c r="L14" s="7">
        <v>3</v>
      </c>
      <c r="M14" t="s">
        <v>29</v>
      </c>
      <c r="N14" s="8">
        <v>1</v>
      </c>
      <c r="O14" s="9">
        <v>0.50709939148073002</v>
      </c>
      <c r="P14" s="12">
        <v>1.7</v>
      </c>
      <c r="Q14" s="12">
        <v>1.7</v>
      </c>
      <c r="R14" s="12">
        <v>1.7</v>
      </c>
      <c r="S14" s="12">
        <v>1.7</v>
      </c>
      <c r="T14" s="12">
        <v>1.8</v>
      </c>
      <c r="U14" s="10">
        <v>1</v>
      </c>
      <c r="V14" t="s">
        <v>34</v>
      </c>
      <c r="W14" t="s">
        <v>31</v>
      </c>
      <c r="X14" t="s">
        <v>32</v>
      </c>
    </row>
    <row r="15" spans="1:24" x14ac:dyDescent="0.25">
      <c r="A15" t="s">
        <v>25</v>
      </c>
      <c r="B15" s="1">
        <v>42651</v>
      </c>
      <c r="C15" s="2">
        <v>0.63541666666666696</v>
      </c>
      <c r="D15" t="s">
        <v>40</v>
      </c>
      <c r="E15" t="s">
        <v>17</v>
      </c>
      <c r="F15" s="3">
        <v>6</v>
      </c>
      <c r="G15" t="s">
        <v>27</v>
      </c>
      <c r="H15" s="4">
        <v>2000</v>
      </c>
      <c r="I15" s="5">
        <v>3</v>
      </c>
      <c r="J15" s="6">
        <v>3</v>
      </c>
      <c r="K15" t="s">
        <v>28</v>
      </c>
      <c r="L15" s="7">
        <v>3</v>
      </c>
      <c r="M15" t="s">
        <v>29</v>
      </c>
      <c r="N15" s="8">
        <v>1</v>
      </c>
      <c r="O15" s="9">
        <v>0.74682598954443602</v>
      </c>
      <c r="P15" s="12">
        <v>1.2</v>
      </c>
      <c r="Q15" s="12">
        <v>1.2</v>
      </c>
      <c r="R15" s="12">
        <v>1.3</v>
      </c>
      <c r="S15" s="12">
        <v>1.23</v>
      </c>
      <c r="T15" s="12">
        <v>1.26</v>
      </c>
      <c r="U15" s="10">
        <v>1</v>
      </c>
      <c r="V15" t="s">
        <v>39</v>
      </c>
      <c r="W15" t="s">
        <v>31</v>
      </c>
      <c r="X15" t="s">
        <v>32</v>
      </c>
    </row>
    <row r="16" spans="1:24" x14ac:dyDescent="0.25">
      <c r="A16" t="s">
        <v>25</v>
      </c>
      <c r="B16" s="1">
        <v>42630</v>
      </c>
      <c r="C16" s="2">
        <v>0.63541666666666696</v>
      </c>
      <c r="D16" t="s">
        <v>26</v>
      </c>
      <c r="E16" t="s">
        <v>16</v>
      </c>
      <c r="F16" s="3">
        <v>6</v>
      </c>
      <c r="G16" t="s">
        <v>27</v>
      </c>
      <c r="H16" s="4">
        <v>1600</v>
      </c>
      <c r="I16" s="5">
        <v>6</v>
      </c>
      <c r="J16" s="6">
        <v>8</v>
      </c>
      <c r="K16" t="s">
        <v>28</v>
      </c>
      <c r="L16" s="7">
        <v>5</v>
      </c>
      <c r="M16" t="s">
        <v>29</v>
      </c>
      <c r="N16" s="8">
        <v>1</v>
      </c>
      <c r="O16" s="9">
        <v>0.82891246684350095</v>
      </c>
      <c r="P16" s="12">
        <v>1.04</v>
      </c>
      <c r="Q16" s="12">
        <v>1.04</v>
      </c>
      <c r="R16" s="12">
        <v>1</v>
      </c>
      <c r="S16" s="12">
        <v>1.03</v>
      </c>
      <c r="T16" s="12">
        <v>1.1100000000000001</v>
      </c>
      <c r="U16" s="10">
        <v>1</v>
      </c>
      <c r="V16" t="s">
        <v>30</v>
      </c>
      <c r="W16" t="s">
        <v>31</v>
      </c>
      <c r="X16" t="s">
        <v>32</v>
      </c>
    </row>
    <row r="17" spans="1:24" x14ac:dyDescent="0.25">
      <c r="A17" t="s">
        <v>25</v>
      </c>
      <c r="B17" s="1">
        <v>42602</v>
      </c>
      <c r="C17" s="2">
        <v>0.65277777777777801</v>
      </c>
      <c r="D17" t="s">
        <v>26</v>
      </c>
      <c r="E17" t="s">
        <v>16</v>
      </c>
      <c r="F17" s="3">
        <v>7</v>
      </c>
      <c r="G17" t="s">
        <v>27</v>
      </c>
      <c r="H17" s="4">
        <v>1400</v>
      </c>
      <c r="I17" s="5">
        <v>7</v>
      </c>
      <c r="J17" s="6">
        <v>6</v>
      </c>
      <c r="K17" t="s">
        <v>28</v>
      </c>
      <c r="L17" s="7">
        <v>4</v>
      </c>
      <c r="M17" t="s">
        <v>29</v>
      </c>
      <c r="N17" s="8">
        <v>1</v>
      </c>
      <c r="O17" s="9">
        <v>0.71225071225071201</v>
      </c>
      <c r="P17" s="12">
        <v>1.2</v>
      </c>
      <c r="Q17" s="12">
        <v>1.2</v>
      </c>
      <c r="R17" s="12">
        <v>1.2</v>
      </c>
      <c r="S17" s="12">
        <v>1.2</v>
      </c>
      <c r="T17" s="12">
        <v>1.26</v>
      </c>
      <c r="U17" s="10">
        <v>1</v>
      </c>
      <c r="V17" t="s">
        <v>34</v>
      </c>
      <c r="W17" t="s">
        <v>31</v>
      </c>
      <c r="X17" t="s">
        <v>32</v>
      </c>
    </row>
    <row r="18" spans="1:24" x14ac:dyDescent="0.25">
      <c r="A18" t="s">
        <v>25</v>
      </c>
      <c r="B18" s="1">
        <v>42462</v>
      </c>
      <c r="C18" s="2">
        <v>0.71527777777777801</v>
      </c>
      <c r="D18" t="s">
        <v>26</v>
      </c>
      <c r="E18" t="s">
        <v>16</v>
      </c>
      <c r="F18" s="3">
        <v>9</v>
      </c>
      <c r="G18" t="s">
        <v>27</v>
      </c>
      <c r="H18" s="4">
        <v>1600</v>
      </c>
      <c r="I18" s="5">
        <v>15</v>
      </c>
      <c r="J18" s="6">
        <v>3</v>
      </c>
      <c r="K18" t="s">
        <v>28</v>
      </c>
      <c r="L18" s="7">
        <v>11</v>
      </c>
      <c r="M18" t="s">
        <v>29</v>
      </c>
      <c r="N18" s="8">
        <v>1</v>
      </c>
      <c r="O18" s="9">
        <v>0.50276520864756202</v>
      </c>
      <c r="P18" s="12">
        <v>1.7</v>
      </c>
      <c r="Q18" s="12">
        <v>1.7</v>
      </c>
      <c r="R18" s="12">
        <v>1.7</v>
      </c>
      <c r="S18" s="12">
        <v>1.7</v>
      </c>
      <c r="T18" s="12">
        <v>1.87</v>
      </c>
      <c r="U18" s="10">
        <v>1</v>
      </c>
      <c r="V18" t="s">
        <v>41</v>
      </c>
      <c r="W18" t="s">
        <v>31</v>
      </c>
      <c r="X18" t="s">
        <v>32</v>
      </c>
    </row>
    <row r="19" spans="1:24" x14ac:dyDescent="0.25">
      <c r="A19" t="s">
        <v>25</v>
      </c>
      <c r="B19" s="1">
        <v>42448</v>
      </c>
      <c r="C19" s="2">
        <v>0.63194444444444398</v>
      </c>
      <c r="D19" t="s">
        <v>37</v>
      </c>
      <c r="E19" t="s">
        <v>16</v>
      </c>
      <c r="F19" s="3">
        <v>5</v>
      </c>
      <c r="G19" t="s">
        <v>27</v>
      </c>
      <c r="H19" s="4">
        <v>1500</v>
      </c>
      <c r="I19" s="5">
        <v>8</v>
      </c>
      <c r="J19" s="6">
        <v>5</v>
      </c>
      <c r="K19" t="s">
        <v>28</v>
      </c>
      <c r="L19" s="7">
        <v>7</v>
      </c>
      <c r="M19" t="s">
        <v>29</v>
      </c>
      <c r="N19" s="8">
        <v>1</v>
      </c>
      <c r="O19" s="9">
        <v>0.44247787610619499</v>
      </c>
      <c r="P19" s="12">
        <v>1.9</v>
      </c>
      <c r="Q19" s="12">
        <v>2</v>
      </c>
      <c r="R19" s="12">
        <v>1.9</v>
      </c>
      <c r="S19" s="12">
        <v>1.93</v>
      </c>
      <c r="T19" s="12">
        <v>1.97</v>
      </c>
      <c r="U19" s="10">
        <v>1</v>
      </c>
      <c r="V19" t="s">
        <v>30</v>
      </c>
      <c r="W19" t="s">
        <v>31</v>
      </c>
      <c r="X19" t="s">
        <v>32</v>
      </c>
    </row>
    <row r="20" spans="1:24" x14ac:dyDescent="0.25">
      <c r="A20" t="s">
        <v>25</v>
      </c>
      <c r="B20" s="1">
        <v>42427</v>
      </c>
      <c r="C20" s="2">
        <v>0.68402777777777801</v>
      </c>
      <c r="D20" t="s">
        <v>26</v>
      </c>
      <c r="E20" t="s">
        <v>16</v>
      </c>
      <c r="F20" s="3">
        <v>7</v>
      </c>
      <c r="G20" t="s">
        <v>27</v>
      </c>
      <c r="H20" s="4">
        <v>1600</v>
      </c>
      <c r="I20" s="5">
        <v>12</v>
      </c>
      <c r="J20" s="6">
        <v>11</v>
      </c>
      <c r="K20" t="s">
        <v>28</v>
      </c>
      <c r="L20" s="7">
        <v>8</v>
      </c>
      <c r="M20" t="s">
        <v>29</v>
      </c>
      <c r="N20" s="8">
        <v>1</v>
      </c>
      <c r="O20" s="9">
        <v>0.66312997347480096</v>
      </c>
      <c r="P20" s="12">
        <v>1.3</v>
      </c>
      <c r="Q20" s="12">
        <v>1.3</v>
      </c>
      <c r="R20" s="12">
        <v>1.3</v>
      </c>
      <c r="S20" s="12">
        <v>1.3</v>
      </c>
      <c r="T20" s="12">
        <v>1.4</v>
      </c>
      <c r="U20" s="10">
        <v>1</v>
      </c>
      <c r="V20" t="s">
        <v>30</v>
      </c>
      <c r="W20" t="s">
        <v>31</v>
      </c>
      <c r="X20" t="s">
        <v>32</v>
      </c>
    </row>
    <row r="21" spans="1:24" x14ac:dyDescent="0.25">
      <c r="A21" t="s">
        <v>25</v>
      </c>
      <c r="B21" s="1">
        <v>42413</v>
      </c>
      <c r="C21" s="2">
        <v>0.68402777777777801</v>
      </c>
      <c r="D21" t="s">
        <v>26</v>
      </c>
      <c r="E21" t="s">
        <v>16</v>
      </c>
      <c r="F21" s="3">
        <v>7</v>
      </c>
      <c r="G21" t="s">
        <v>27</v>
      </c>
      <c r="H21" s="4">
        <v>1400</v>
      </c>
      <c r="I21" s="5">
        <v>11</v>
      </c>
      <c r="J21" s="6">
        <v>8</v>
      </c>
      <c r="K21" t="s">
        <v>28</v>
      </c>
      <c r="L21" s="7">
        <v>1</v>
      </c>
      <c r="M21" t="s">
        <v>29</v>
      </c>
      <c r="N21" s="8">
        <v>1</v>
      </c>
      <c r="O21" s="9">
        <v>0.52521008403361302</v>
      </c>
      <c r="P21" s="12">
        <v>1.6</v>
      </c>
      <c r="Q21" s="12">
        <v>1.7</v>
      </c>
      <c r="R21" s="12">
        <v>1.6</v>
      </c>
      <c r="S21" s="12">
        <v>1.63</v>
      </c>
      <c r="T21" s="12">
        <v>1.7</v>
      </c>
      <c r="U21" s="10">
        <v>1</v>
      </c>
      <c r="V21" t="s">
        <v>34</v>
      </c>
      <c r="W21" t="s">
        <v>31</v>
      </c>
      <c r="X21" t="s">
        <v>32</v>
      </c>
    </row>
    <row r="22" spans="1:24" x14ac:dyDescent="0.25">
      <c r="A22" t="s">
        <v>25</v>
      </c>
      <c r="B22" s="1">
        <v>42301</v>
      </c>
      <c r="C22" s="2">
        <v>0.73611111111111105</v>
      </c>
      <c r="D22" t="s">
        <v>33</v>
      </c>
      <c r="E22" t="s">
        <v>17</v>
      </c>
      <c r="F22" s="3">
        <v>9</v>
      </c>
      <c r="G22" t="s">
        <v>27</v>
      </c>
      <c r="H22" s="4">
        <v>2040</v>
      </c>
      <c r="I22" s="5">
        <v>14</v>
      </c>
      <c r="J22" s="6">
        <v>14</v>
      </c>
      <c r="K22" t="s">
        <v>28</v>
      </c>
      <c r="L22" s="7">
        <v>1</v>
      </c>
      <c r="M22" t="s">
        <v>29</v>
      </c>
      <c r="N22" s="8">
        <v>1</v>
      </c>
      <c r="O22" s="9">
        <v>0.20020020020019999</v>
      </c>
      <c r="P22" s="12">
        <v>4.3</v>
      </c>
      <c r="Q22" s="12">
        <v>4.5</v>
      </c>
      <c r="R22" s="12">
        <v>4.3</v>
      </c>
      <c r="S22" s="12">
        <v>4.3899999999999997</v>
      </c>
      <c r="T22" s="12">
        <v>4.5999999999999996</v>
      </c>
      <c r="U22" s="10">
        <v>1</v>
      </c>
      <c r="V22" t="s">
        <v>34</v>
      </c>
      <c r="W22" t="s">
        <v>31</v>
      </c>
      <c r="X22" t="s">
        <v>32</v>
      </c>
    </row>
    <row r="23" spans="1:24" x14ac:dyDescent="0.25">
      <c r="A23" t="s">
        <v>25</v>
      </c>
      <c r="B23" s="1">
        <v>42280</v>
      </c>
      <c r="C23" s="2">
        <v>0.66666666666666696</v>
      </c>
      <c r="D23" t="s">
        <v>26</v>
      </c>
      <c r="E23" t="s">
        <v>16</v>
      </c>
      <c r="F23" s="3">
        <v>7</v>
      </c>
      <c r="G23" t="s">
        <v>27</v>
      </c>
      <c r="H23" s="4">
        <v>1600</v>
      </c>
      <c r="I23" s="5">
        <v>14</v>
      </c>
      <c r="J23" s="6">
        <v>4</v>
      </c>
      <c r="K23" t="s">
        <v>28</v>
      </c>
      <c r="L23" s="7">
        <v>12</v>
      </c>
      <c r="M23" t="s">
        <v>29</v>
      </c>
      <c r="N23" s="8">
        <v>1</v>
      </c>
      <c r="O23" s="9">
        <v>0.29498525073746301</v>
      </c>
      <c r="P23" s="12">
        <v>3</v>
      </c>
      <c r="Q23" s="12">
        <v>2.9</v>
      </c>
      <c r="R23" s="12">
        <v>3</v>
      </c>
      <c r="S23" s="12">
        <v>2.97</v>
      </c>
      <c r="T23" s="12">
        <v>3.3</v>
      </c>
      <c r="U23" s="10">
        <v>1</v>
      </c>
      <c r="V23" t="s">
        <v>42</v>
      </c>
      <c r="W23" t="s">
        <v>31</v>
      </c>
      <c r="X23" t="s">
        <v>32</v>
      </c>
    </row>
    <row r="24" spans="1:24" x14ac:dyDescent="0.25">
      <c r="A24" t="s">
        <v>25</v>
      </c>
      <c r="B24" s="1">
        <v>42259</v>
      </c>
      <c r="C24" s="2">
        <v>0.68402777777777801</v>
      </c>
      <c r="D24" t="s">
        <v>37</v>
      </c>
      <c r="E24" t="s">
        <v>16</v>
      </c>
      <c r="F24" s="3">
        <v>7</v>
      </c>
      <c r="G24" t="s">
        <v>27</v>
      </c>
      <c r="H24" s="4">
        <v>1300</v>
      </c>
      <c r="I24" s="5">
        <v>14</v>
      </c>
      <c r="J24" s="6">
        <v>8</v>
      </c>
      <c r="K24" t="s">
        <v>28</v>
      </c>
      <c r="L24" s="7">
        <v>11</v>
      </c>
      <c r="M24" t="s">
        <v>29</v>
      </c>
      <c r="N24" s="8">
        <v>1</v>
      </c>
      <c r="O24" s="9">
        <v>0.28153153153153099</v>
      </c>
      <c r="P24" s="12">
        <v>3.2</v>
      </c>
      <c r="Q24" s="12">
        <v>2.9</v>
      </c>
      <c r="R24" s="12">
        <v>3.1</v>
      </c>
      <c r="S24" s="12">
        <v>3.09</v>
      </c>
      <c r="T24" s="12">
        <v>3.8</v>
      </c>
      <c r="U24" s="10">
        <v>1</v>
      </c>
      <c r="V24" t="s">
        <v>43</v>
      </c>
      <c r="W24" t="s">
        <v>44</v>
      </c>
      <c r="X24" t="s">
        <v>32</v>
      </c>
    </row>
    <row r="25" spans="1:24" x14ac:dyDescent="0.25">
      <c r="A25" t="s">
        <v>25</v>
      </c>
      <c r="B25" s="1">
        <v>42154</v>
      </c>
      <c r="C25" s="2">
        <v>0.66458333333333297</v>
      </c>
      <c r="D25" t="s">
        <v>45</v>
      </c>
      <c r="E25" t="s">
        <v>18</v>
      </c>
      <c r="F25" s="3">
        <v>7</v>
      </c>
      <c r="G25" t="s">
        <v>27</v>
      </c>
      <c r="H25" s="4">
        <v>2200</v>
      </c>
      <c r="I25" s="5">
        <v>16</v>
      </c>
      <c r="J25" s="6">
        <v>2</v>
      </c>
      <c r="K25" t="s">
        <v>28</v>
      </c>
      <c r="L25" s="7">
        <v>10</v>
      </c>
      <c r="M25" t="s">
        <v>29</v>
      </c>
      <c r="N25" s="8">
        <v>1</v>
      </c>
      <c r="O25" s="9">
        <v>0.44247787610619499</v>
      </c>
      <c r="P25" s="12">
        <v>2</v>
      </c>
      <c r="Q25" s="12">
        <v>1.9</v>
      </c>
      <c r="R25" s="12">
        <v>2</v>
      </c>
      <c r="S25" s="12">
        <v>1.97</v>
      </c>
      <c r="T25" s="12">
        <v>2.0499999999999998</v>
      </c>
      <c r="U25" s="10">
        <v>1</v>
      </c>
      <c r="V25" t="s">
        <v>34</v>
      </c>
      <c r="W25" t="s">
        <v>31</v>
      </c>
      <c r="X25" t="s">
        <v>32</v>
      </c>
    </row>
    <row r="26" spans="1:24" x14ac:dyDescent="0.25">
      <c r="A26" t="s">
        <v>25</v>
      </c>
      <c r="B26" s="1">
        <v>42140</v>
      </c>
      <c r="C26" s="2">
        <v>0.61250000000000004</v>
      </c>
      <c r="D26" t="s">
        <v>46</v>
      </c>
      <c r="E26" t="s">
        <v>18</v>
      </c>
      <c r="F26" s="3">
        <v>5</v>
      </c>
      <c r="G26" t="s">
        <v>27</v>
      </c>
      <c r="H26" s="4">
        <v>1600</v>
      </c>
      <c r="I26" s="5">
        <v>18</v>
      </c>
      <c r="J26" s="6">
        <v>11</v>
      </c>
      <c r="K26" t="s">
        <v>28</v>
      </c>
      <c r="L26" s="7">
        <v>14</v>
      </c>
      <c r="M26" t="s">
        <v>29</v>
      </c>
      <c r="N26" s="8">
        <v>1</v>
      </c>
      <c r="O26" s="9">
        <v>0.31887755102040799</v>
      </c>
      <c r="P26" s="12">
        <v>2.7</v>
      </c>
      <c r="Q26" s="12">
        <v>2.8</v>
      </c>
      <c r="R26" s="12">
        <v>2.7</v>
      </c>
      <c r="S26" s="12">
        <v>2.73</v>
      </c>
      <c r="T26" s="12">
        <v>2.8</v>
      </c>
      <c r="U26" s="10">
        <v>1</v>
      </c>
      <c r="V26" t="s">
        <v>34</v>
      </c>
      <c r="W26" t="s">
        <v>47</v>
      </c>
      <c r="X26" t="s">
        <v>32</v>
      </c>
    </row>
    <row r="27" spans="1:24" x14ac:dyDescent="0.25">
      <c r="P27" s="11">
        <f>PRODUCT(Table1[NSW])</f>
        <v>10520.329448672732</v>
      </c>
      <c r="Q27" s="11">
        <f>PRODUCT(Table1[VIC])</f>
        <v>10961.010203743301</v>
      </c>
      <c r="R27" s="11">
        <f>PRODUCT(Table1[QLD])</f>
        <v>18095.825911579741</v>
      </c>
      <c r="S27" s="11"/>
      <c r="T27" s="11">
        <f>PRODUCT(Table1[Best Odds])</f>
        <v>43932.682060612293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Nick Aubrey</cp:lastModifiedBy>
  <dcterms:created xsi:type="dcterms:W3CDTF">2016-07-06T08:22:49Z</dcterms:created>
  <dcterms:modified xsi:type="dcterms:W3CDTF">2018-03-03T23:40:31Z</dcterms:modified>
</cp:coreProperties>
</file>